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sf-my.sharepoint.com/personal/schuhc2_basfad_basf_net/Documents/Desktop/Dokumente ges/Kulturen/Spritzpläne/"/>
    </mc:Choice>
  </mc:AlternateContent>
  <xr:revisionPtr revIDLastSave="110" documentId="8_{005EE670-2B6D-4407-B895-8BFE7B5738CB}" xr6:coauthVersionLast="47" xr6:coauthVersionMax="47" xr10:uidLastSave="{5E195871-FB78-4A67-B661-8CA163C03734}"/>
  <bookViews>
    <workbookView xWindow="-108" yWindow="-108" windowWidth="23256" windowHeight="13176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Tabelle1!$A$1:$H$68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3" i="1" l="1"/>
  <c r="D62" i="1"/>
  <c r="D61" i="1"/>
  <c r="D60" i="1"/>
  <c r="G1" i="1"/>
  <c r="D49" i="1"/>
  <c r="D53" i="1" l="1"/>
  <c r="D58" i="1"/>
  <c r="D45" i="1"/>
  <c r="D57" i="1"/>
  <c r="D59" i="1"/>
  <c r="D51" i="1"/>
  <c r="D47" i="1"/>
  <c r="D48" i="1"/>
  <c r="D54" i="1"/>
  <c r="D55" i="1"/>
  <c r="D50" i="1"/>
  <c r="D56" i="1"/>
  <c r="D52" i="1"/>
</calcChain>
</file>

<file path=xl/sharedStrings.xml><?xml version="1.0" encoding="utf-8"?>
<sst xmlns="http://schemas.openxmlformats.org/spreadsheetml/2006/main" count="113" uniqueCount="88">
  <si>
    <t>Austriebsspritzung</t>
  </si>
  <si>
    <t>Datum:</t>
  </si>
  <si>
    <t>Vorblütenspritzung</t>
  </si>
  <si>
    <t>Letzte Vorblütenspritzung</t>
  </si>
  <si>
    <t>Abgehende Blüte</t>
  </si>
  <si>
    <t>4 Spritzung</t>
  </si>
  <si>
    <t>Nachblütenbehandlung</t>
  </si>
  <si>
    <t>5 Spritzung</t>
  </si>
  <si>
    <t>6 Spritzung</t>
  </si>
  <si>
    <t>Abschlußbehandlung</t>
  </si>
  <si>
    <t>Spritzintervall: 12-14 Tage</t>
  </si>
  <si>
    <t>Spritzintervall: 10-12 Tage</t>
  </si>
  <si>
    <t>Vor Traubenschluss</t>
  </si>
  <si>
    <t>3 Spritzung</t>
  </si>
  <si>
    <t>2 Spritzung</t>
  </si>
  <si>
    <t>1 Spritzung</t>
  </si>
  <si>
    <t>Trockengebiet, Aufwandmengen pro ha</t>
  </si>
  <si>
    <t>Produkt</t>
  </si>
  <si>
    <t>Menge pro ha</t>
  </si>
  <si>
    <t>Bedarfsberechnung für</t>
  </si>
  <si>
    <t>Bittersalz</t>
  </si>
  <si>
    <t>Beratung: Ing. Christian Schuh, 0664/3564319, christian.schuh@basf.com</t>
  </si>
  <si>
    <t>Packungsgrößen</t>
  </si>
  <si>
    <t>-</t>
  </si>
  <si>
    <t>10 kg?</t>
  </si>
  <si>
    <t>20 kg?</t>
  </si>
  <si>
    <t>+ 0,1l Silwet® Top + 3kg Kumulus® WG</t>
  </si>
  <si>
    <t>Zul. Nr.</t>
  </si>
  <si>
    <t>Fläche hier eintragen:</t>
  </si>
  <si>
    <t>3290-901</t>
  </si>
  <si>
    <t>3125-0</t>
  </si>
  <si>
    <t>7 Spritzung</t>
  </si>
  <si>
    <t>Anwendung möglich, solange kein sichtbares Grün vorhanden ist)</t>
  </si>
  <si>
    <t>8 Spritzung</t>
  </si>
  <si>
    <t>Nach Traubenschluss</t>
  </si>
  <si>
    <t>Anmerkungen:</t>
  </si>
  <si>
    <t>Weitere Produkte:</t>
  </si>
  <si>
    <t>3290-901, 3796</t>
  </si>
  <si>
    <r>
      <t xml:space="preserve">Vinum Fit Pack </t>
    </r>
    <r>
      <rPr>
        <vertAlign val="superscript"/>
        <sz val="14"/>
        <color theme="1"/>
        <rFont val="Arial"/>
        <family val="2"/>
      </rPr>
      <t>+</t>
    </r>
  </si>
  <si>
    <t>10 kg + 1 l</t>
  </si>
  <si>
    <r>
      <t>*) ca.-Aufwandmenge Focus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Ultra bei Reihenspritzung</t>
    </r>
  </si>
  <si>
    <r>
      <t>Aktuan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3S</t>
    </r>
  </si>
  <si>
    <r>
      <t>Collis</t>
    </r>
    <r>
      <rPr>
        <vertAlign val="superscript"/>
        <sz val="14"/>
        <color theme="1"/>
        <rFont val="Arial"/>
        <family val="2"/>
      </rPr>
      <t>®</t>
    </r>
  </si>
  <si>
    <r>
      <t>Delan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Pro</t>
    </r>
  </si>
  <si>
    <r>
      <t>Focus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Ultra</t>
    </r>
  </si>
  <si>
    <r>
      <t>Kumulus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WG</t>
    </r>
  </si>
  <si>
    <r>
      <t>Revyona</t>
    </r>
    <r>
      <rPr>
        <b/>
        <vertAlign val="superscript"/>
        <sz val="14"/>
        <color rgb="FF00B050"/>
        <rFont val="Arial"/>
        <family val="2"/>
      </rPr>
      <t>®</t>
    </r>
  </si>
  <si>
    <r>
      <t>Sercadis</t>
    </r>
    <r>
      <rPr>
        <vertAlign val="superscript"/>
        <sz val="14"/>
        <color theme="1"/>
        <rFont val="Arial"/>
        <family val="2"/>
      </rPr>
      <t>®</t>
    </r>
  </si>
  <si>
    <r>
      <t>Silwet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Top</t>
    </r>
  </si>
  <si>
    <r>
      <t>Vivando</t>
    </r>
    <r>
      <rPr>
        <vertAlign val="superscript"/>
        <sz val="14"/>
        <color theme="1"/>
        <rFont val="Arial"/>
        <family val="2"/>
      </rPr>
      <t>®</t>
    </r>
  </si>
  <si>
    <r>
      <t>Cantus</t>
    </r>
    <r>
      <rPr>
        <vertAlign val="superscript"/>
        <sz val="14"/>
        <color theme="9" tint="-0.249977111117893"/>
        <rFont val="Arial"/>
        <family val="2"/>
      </rPr>
      <t>®</t>
    </r>
  </si>
  <si>
    <r>
      <t>Scala</t>
    </r>
    <r>
      <rPr>
        <vertAlign val="superscript"/>
        <sz val="14"/>
        <color theme="9" tint="-0.249977111117893"/>
        <rFont val="Arial"/>
        <family val="2"/>
      </rPr>
      <t>®</t>
    </r>
  </si>
  <si>
    <r>
      <t>+ 0,1l Silwet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Top + 3kg Kumulus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WG</t>
    </r>
  </si>
  <si>
    <r>
      <t xml:space="preserve">Wurm beachten!!! </t>
    </r>
    <r>
      <rPr>
        <sz val="14"/>
        <color theme="1"/>
        <rFont val="Arial"/>
        <family val="2"/>
      </rPr>
      <t>(Coragen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100-150ml)</t>
    </r>
  </si>
  <si>
    <r>
      <t>Botrytis: in Tr-Zone 1,6l Scala</t>
    </r>
    <r>
      <rPr>
        <i/>
        <vertAlign val="superscript"/>
        <sz val="14"/>
        <color theme="9" tint="-0.249977111117893"/>
        <rFont val="Arial"/>
        <family val="2"/>
      </rPr>
      <t>®</t>
    </r>
    <r>
      <rPr>
        <i/>
        <sz val="14"/>
        <color theme="9" tint="-0.249977111117893"/>
        <rFont val="Arial"/>
        <family val="2"/>
      </rPr>
      <t xml:space="preserve"> + 0,1l Silwet</t>
    </r>
    <r>
      <rPr>
        <i/>
        <vertAlign val="superscript"/>
        <sz val="14"/>
        <color theme="9" tint="-0.249977111117893"/>
        <rFont val="Arial"/>
        <family val="2"/>
      </rPr>
      <t>®</t>
    </r>
    <r>
      <rPr>
        <i/>
        <sz val="14"/>
        <color theme="9" tint="-0.249977111117893"/>
        <rFont val="Arial"/>
        <family val="2"/>
      </rPr>
      <t xml:space="preserve"> Top</t>
    </r>
  </si>
  <si>
    <r>
      <t>Botrytis: in Tr-Zone 0,75kg Cantus</t>
    </r>
    <r>
      <rPr>
        <i/>
        <vertAlign val="superscript"/>
        <sz val="14"/>
        <color theme="9" tint="-0.249977111117893"/>
        <rFont val="Arial"/>
        <family val="2"/>
      </rPr>
      <t>®</t>
    </r>
    <r>
      <rPr>
        <i/>
        <sz val="14"/>
        <color theme="9" tint="-0.249977111117893"/>
        <rFont val="Arial"/>
        <family val="2"/>
      </rPr>
      <t xml:space="preserve"> + 0,1l Silwet</t>
    </r>
    <r>
      <rPr>
        <i/>
        <vertAlign val="superscript"/>
        <sz val="14"/>
        <color theme="9" tint="-0.249977111117893"/>
        <rFont val="Arial"/>
        <family val="2"/>
      </rPr>
      <t>®</t>
    </r>
    <r>
      <rPr>
        <i/>
        <sz val="14"/>
        <color theme="9" tint="-0.249977111117893"/>
        <rFont val="Arial"/>
        <family val="2"/>
      </rPr>
      <t xml:space="preserve"> Top</t>
    </r>
  </si>
  <si>
    <r>
      <t>2,4kg Aktuan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3S + 0,24l Sercadis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</t>
    </r>
  </si>
  <si>
    <r>
      <t>*+0,1l Silwet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Top + 3kg Kumulus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WG</t>
    </r>
  </si>
  <si>
    <r>
      <t xml:space="preserve">    (bei Quecke: 1,5% Focus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Ultra)</t>
    </r>
  </si>
  <si>
    <r>
      <rPr>
        <vertAlign val="superscript"/>
        <sz val="14"/>
        <color theme="1"/>
        <rFont val="Arial"/>
        <family val="2"/>
      </rPr>
      <t>+</t>
    </r>
    <r>
      <rPr>
        <sz val="14"/>
        <color theme="1"/>
        <rFont val="Arial"/>
        <family val="2"/>
      </rPr>
      <t>) Aktuan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3S+Sercadis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am günstigsten im </t>
    </r>
    <r>
      <rPr>
        <b/>
        <sz val="14"/>
        <color theme="1"/>
        <rFont val="Arial"/>
        <family val="2"/>
      </rPr>
      <t>Vinum Fit Pack</t>
    </r>
    <r>
      <rPr>
        <sz val="14"/>
        <color theme="1"/>
        <rFont val="Arial"/>
        <family val="2"/>
      </rPr>
      <t>(2x5kg Aktuan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3S + 1l Sercadis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>)</t>
    </r>
  </si>
  <si>
    <t>Bestell - Menge</t>
  </si>
  <si>
    <t>Bedarf für Betriebsfläche:</t>
  </si>
  <si>
    <t>Preisvorteil durch Kombipack</t>
  </si>
  <si>
    <r>
      <t>1,8kg Aktuan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3S + 0,18l Sercadis</t>
    </r>
    <r>
      <rPr>
        <vertAlign val="superscript"/>
        <sz val="14"/>
        <color theme="1"/>
        <rFont val="Arial"/>
        <family val="2"/>
      </rPr>
      <t>®</t>
    </r>
  </si>
  <si>
    <r>
      <t>1,5l Delan® Pro + 3kg Kumulus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WG + 0,16l Vivando® + 0,1l Silwet® Top </t>
    </r>
  </si>
  <si>
    <t>5kg Bittersalz</t>
  </si>
  <si>
    <r>
      <t>2,4l Delan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Pro + ca.0,7l (1 l/ha Blattfläche) Revyona</t>
    </r>
    <r>
      <rPr>
        <vertAlign val="superscript"/>
        <sz val="14"/>
        <color theme="1"/>
        <rFont val="Arial"/>
        <family val="2"/>
      </rPr>
      <t>®</t>
    </r>
  </si>
  <si>
    <r>
      <t>1,5l Copac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Flow + 0,64l Collis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+ 0,1l Silwet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Top</t>
    </r>
  </si>
  <si>
    <r>
      <t>Copac</t>
    </r>
    <r>
      <rPr>
        <vertAlign val="superscript"/>
        <sz val="14"/>
        <color theme="0" tint="-0.34998626667073579"/>
        <rFont val="Arial"/>
        <family val="2"/>
      </rPr>
      <t>®</t>
    </r>
    <r>
      <rPr>
        <sz val="14"/>
        <color theme="1"/>
        <rFont val="Arial"/>
        <family val="2"/>
      </rPr>
      <t xml:space="preserve"> Flow</t>
    </r>
  </si>
  <si>
    <t>Betrieb:</t>
  </si>
  <si>
    <t>Adresse:</t>
  </si>
  <si>
    <t>BASF Weinbau - Spritzplan 2026</t>
  </si>
  <si>
    <r>
      <t>ca. 3,2l (3,2l/ha Blattfläche) Enervin® Pro + 0,32l Vivando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+ 0,1l Silwet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Top</t>
    </r>
  </si>
  <si>
    <r>
      <t>Enervin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Pro</t>
    </r>
  </si>
  <si>
    <r>
      <t>ca. 3,2 l (3,2l/ha Blattfläche) Enervin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Pro + ca.1l (1l/ha Blattfläche) Revyona</t>
    </r>
    <r>
      <rPr>
        <vertAlign val="superscript"/>
        <sz val="14"/>
        <color theme="1"/>
        <rFont val="Arial"/>
        <family val="2"/>
      </rPr>
      <t>®</t>
    </r>
  </si>
  <si>
    <r>
      <t>Gräserbekämpfung: 1% Focus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Ultra. Mischung mit Kabuki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Turbo oder Shark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möglich</t>
    </r>
  </si>
  <si>
    <t>Kabuki® Turbo</t>
  </si>
  <si>
    <t>0,8 l + 2 l</t>
  </si>
  <si>
    <t>4 l + 2x5 l</t>
  </si>
  <si>
    <t>Austriebsspritzmittel 7 E</t>
  </si>
  <si>
    <t>1739-0</t>
  </si>
  <si>
    <t>Coragen®</t>
  </si>
  <si>
    <t>2984-0</t>
  </si>
  <si>
    <t>zB. Glyphosat 360g</t>
  </si>
  <si>
    <r>
      <t>**) bei Revyona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und Enervin® Pro Aufwandmenge pro Laubwandfläche berechnen / beachten!</t>
    </r>
  </si>
  <si>
    <r>
      <t>Bei Bedarf Paraffinöl zur Austriebspritzung, Kabuki</t>
    </r>
    <r>
      <rPr>
        <vertAlign val="superscript"/>
        <sz val="14"/>
        <color theme="1" tint="0.249977111117893"/>
        <rFont val="Arial"/>
        <family val="2"/>
      </rPr>
      <t>®</t>
    </r>
    <r>
      <rPr>
        <sz val="14"/>
        <color theme="1" tint="0.249977111117893"/>
        <rFont val="Arial"/>
        <family val="2"/>
      </rPr>
      <t xml:space="preserve"> Turbo oder Shark</t>
    </r>
    <r>
      <rPr>
        <vertAlign val="superscript"/>
        <sz val="14"/>
        <color theme="1" tint="0.249977111117893"/>
        <rFont val="Arial"/>
        <family val="2"/>
      </rPr>
      <t>®</t>
    </r>
    <r>
      <rPr>
        <sz val="14"/>
        <color theme="1" tint="0.249977111117893"/>
        <rFont val="Arial"/>
        <family val="2"/>
      </rPr>
      <t>, Coragen</t>
    </r>
    <r>
      <rPr>
        <vertAlign val="superscript"/>
        <sz val="14"/>
        <color theme="1" tint="0.249977111117893"/>
        <rFont val="Arial"/>
        <family val="2"/>
      </rPr>
      <t>®</t>
    </r>
    <r>
      <rPr>
        <sz val="14"/>
        <color theme="1" tint="0.249977111117893"/>
        <rFont val="Arial"/>
        <family val="2"/>
      </rPr>
      <t>, Glyphosat</t>
    </r>
  </si>
  <si>
    <r>
      <t xml:space="preserve">Optionale Produkte in hellgrau und </t>
    </r>
    <r>
      <rPr>
        <b/>
        <sz val="14"/>
        <color theme="9"/>
        <rFont val="Arial"/>
        <family val="2"/>
      </rPr>
      <t>orange</t>
    </r>
    <r>
      <rPr>
        <sz val="14"/>
        <color theme="1" tint="0.249977111117893"/>
        <rFont val="Arial"/>
        <family val="2"/>
      </rPr>
      <t xml:space="preserve"> angeführt</t>
    </r>
  </si>
  <si>
    <r>
      <t>2 kg Kumulus</t>
    </r>
    <r>
      <rPr>
        <vertAlign val="superscript"/>
        <sz val="14"/>
        <color theme="1"/>
        <rFont val="Arial"/>
        <family val="2"/>
      </rPr>
      <t>®</t>
    </r>
    <r>
      <rPr>
        <sz val="14"/>
        <color theme="1"/>
        <rFont val="Arial"/>
        <family val="2"/>
      </rPr>
      <t xml:space="preserve"> WG / 100l Wasser (max. 7,5kg/ha; bei Bedarf +2 l Paraffinöl /100l Wasser </t>
    </r>
    <r>
      <rPr>
        <sz val="10"/>
        <color theme="1"/>
        <rFont val="Arial"/>
        <family val="2"/>
      </rPr>
      <t>(max. 8 l/ha)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</si>
</sst>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0&quot; kg&quot;"/>
    <numFmt numFmtId="165" formatCode="General&quot; ha&quot;"/>
    <numFmt numFmtId="166" formatCode="0.00&quot; l   &quot;"/>
    <numFmt numFmtId="167" formatCode="0&quot; kg&quot;"/>
    <numFmt numFmtId="168" formatCode="0&quot; l   &quot;"/>
    <numFmt numFmtId="169" formatCode="&quot;ca&quot;\ 0.00&quot; l * &quot;"/>
    <numFmt numFmtId="170" formatCode="0.00&quot; l**&quot;"/>
    <numFmt numFmtId="171" formatCode="0.00&quot; kg   &quot;"/>
    <numFmt numFmtId="172" formatCode="0.0&quot; l   &quot;"/>
    <numFmt numFmtId="173" formatCode="&quot;ca&quot;\ 0.00&quot; l &quot;"/>
  </numFmts>
  <fonts count="34" x14ac:knownFonts="1">
    <font>
      <sz val="10"/>
      <color theme="1"/>
      <name val="Arial"/>
      <family val="2"/>
    </font>
    <font>
      <sz val="12"/>
      <color theme="1"/>
      <name val="Arial"/>
      <family val="2"/>
    </font>
    <font>
      <b/>
      <sz val="26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sz val="14"/>
      <color theme="9" tint="-0.249977111117893"/>
      <name val="Arial"/>
      <family val="2"/>
    </font>
    <font>
      <b/>
      <sz val="14"/>
      <color rgb="FF0070C0"/>
      <name val="Arial"/>
      <family val="2"/>
    </font>
    <font>
      <i/>
      <sz val="14"/>
      <color theme="9" tint="-0.249977111117893"/>
      <name val="Arial"/>
      <family val="2"/>
    </font>
    <font>
      <sz val="10"/>
      <color theme="0" tint="-0.499984740745262"/>
      <name val="Arial"/>
      <family val="2"/>
    </font>
    <font>
      <sz val="13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4"/>
      <color rgb="FFFF0000"/>
      <name val="Arial"/>
      <family val="2"/>
    </font>
    <font>
      <b/>
      <sz val="14"/>
      <color rgb="FF00B050"/>
      <name val="Arial"/>
      <family val="2"/>
    </font>
    <font>
      <vertAlign val="superscript"/>
      <sz val="14"/>
      <color theme="1"/>
      <name val="Arial"/>
      <family val="2"/>
    </font>
    <font>
      <b/>
      <sz val="13"/>
      <color theme="1"/>
      <name val="Arial"/>
      <family val="2"/>
    </font>
    <font>
      <sz val="8"/>
      <name val="Arial"/>
      <family val="2"/>
    </font>
    <font>
      <sz val="8.5"/>
      <color theme="1"/>
      <name val="Arial"/>
      <family val="2"/>
    </font>
    <font>
      <vertAlign val="superscript"/>
      <sz val="14"/>
      <color theme="0" tint="-0.34998626667073579"/>
      <name val="Arial"/>
      <family val="2"/>
    </font>
    <font>
      <b/>
      <vertAlign val="superscript"/>
      <sz val="14"/>
      <color rgb="FF00B050"/>
      <name val="Arial"/>
      <family val="2"/>
    </font>
    <font>
      <vertAlign val="superscript"/>
      <sz val="14"/>
      <color theme="9" tint="-0.249977111117893"/>
      <name val="Arial"/>
      <family val="2"/>
    </font>
    <font>
      <i/>
      <vertAlign val="superscript"/>
      <sz val="14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0"/>
      <color theme="0" tint="-0.34998626667073579"/>
      <name val="Arial"/>
      <family val="2"/>
    </font>
    <font>
      <sz val="14"/>
      <color theme="1" tint="0.249977111117893"/>
      <name val="Arial"/>
      <family val="2"/>
    </font>
    <font>
      <b/>
      <sz val="13"/>
      <color theme="1" tint="0.249977111117893"/>
      <name val="Arial"/>
      <family val="2"/>
    </font>
    <font>
      <sz val="10"/>
      <color theme="1" tint="0.249977111117893"/>
      <name val="Arial"/>
      <family val="2"/>
    </font>
    <font>
      <sz val="11"/>
      <color theme="1" tint="0.249977111117893"/>
      <name val="Arial"/>
      <family val="2"/>
    </font>
    <font>
      <b/>
      <sz val="12"/>
      <color theme="1" tint="0.249977111117893"/>
      <name val="Arial"/>
      <family val="2"/>
    </font>
    <font>
      <vertAlign val="superscript"/>
      <sz val="14"/>
      <color theme="1" tint="0.249977111117893"/>
      <name val="Arial"/>
      <family val="2"/>
    </font>
    <font>
      <b/>
      <sz val="14"/>
      <color theme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theme="8"/>
      </top>
      <bottom style="thick">
        <color theme="8"/>
      </bottom>
      <diagonal/>
    </border>
    <border>
      <left style="thin">
        <color indexed="64"/>
      </left>
      <right style="thin">
        <color indexed="64"/>
      </right>
      <top/>
      <bottom style="thick">
        <color theme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4" fillId="0" borderId="0" xfId="0" applyFont="1"/>
    <xf numFmtId="0" fontId="3" fillId="0" borderId="0" xfId="0" applyFont="1"/>
    <xf numFmtId="0" fontId="1" fillId="0" borderId="0" xfId="0" applyFont="1"/>
    <xf numFmtId="0" fontId="10" fillId="0" borderId="0" xfId="0" applyFont="1" applyAlignment="1">
      <alignment horizontal="right"/>
    </xf>
    <xf numFmtId="0" fontId="13" fillId="0" borderId="0" xfId="0" applyFont="1"/>
    <xf numFmtId="0" fontId="3" fillId="2" borderId="8" xfId="0" applyFont="1" applyFill="1" applyBorder="1"/>
    <xf numFmtId="0" fontId="3" fillId="2" borderId="9" xfId="0" applyFont="1" applyFill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3" fillId="0" borderId="3" xfId="0" applyFont="1" applyBorder="1" applyAlignment="1">
      <alignment horizontal="right"/>
    </xf>
    <xf numFmtId="0" fontId="3" fillId="0" borderId="17" xfId="0" applyFont="1" applyBorder="1"/>
    <xf numFmtId="0" fontId="3" fillId="0" borderId="4" xfId="0" applyFont="1" applyBorder="1"/>
    <xf numFmtId="0" fontId="1" fillId="0" borderId="11" xfId="0" applyFont="1" applyBorder="1"/>
    <xf numFmtId="0" fontId="3" fillId="3" borderId="12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1" fillId="0" borderId="14" xfId="0" applyFont="1" applyBorder="1"/>
    <xf numFmtId="0" fontId="1" fillId="0" borderId="15" xfId="0" applyFont="1" applyBorder="1"/>
    <xf numFmtId="0" fontId="4" fillId="0" borderId="9" xfId="0" applyFont="1" applyBorder="1"/>
    <xf numFmtId="0" fontId="3" fillId="0" borderId="14" xfId="0" quotePrefix="1" applyFont="1" applyBorder="1"/>
    <xf numFmtId="0" fontId="4" fillId="0" borderId="14" xfId="0" applyFont="1" applyBorder="1" applyAlignment="1">
      <alignment horizontal="right"/>
    </xf>
    <xf numFmtId="0" fontId="3" fillId="0" borderId="16" xfId="0" applyFont="1" applyBorder="1" applyAlignment="1">
      <alignment horizontal="right"/>
    </xf>
    <xf numFmtId="0" fontId="3" fillId="0" borderId="12" xfId="0" applyFont="1" applyBorder="1"/>
    <xf numFmtId="0" fontId="3" fillId="0" borderId="0" xfId="0" quotePrefix="1" applyFont="1"/>
    <xf numFmtId="0" fontId="1" fillId="0" borderId="13" xfId="0" applyFont="1" applyBorder="1"/>
    <xf numFmtId="0" fontId="8" fillId="0" borderId="14" xfId="0" applyFont="1" applyBorder="1" applyAlignment="1">
      <alignment horizontal="right"/>
    </xf>
    <xf numFmtId="0" fontId="3" fillId="3" borderId="13" xfId="0" applyFont="1" applyFill="1" applyBorder="1"/>
    <xf numFmtId="0" fontId="3" fillId="0" borderId="0" xfId="0" applyFont="1" applyAlignment="1">
      <alignment horizontal="right"/>
    </xf>
    <xf numFmtId="165" fontId="7" fillId="0" borderId="7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65" fontId="4" fillId="0" borderId="5" xfId="0" applyNumberFormat="1" applyFont="1" applyBorder="1" applyAlignment="1">
      <alignment horizontal="center"/>
    </xf>
    <xf numFmtId="0" fontId="5" fillId="0" borderId="0" xfId="0" applyFont="1"/>
    <xf numFmtId="0" fontId="3" fillId="0" borderId="3" xfId="0" applyFont="1" applyBorder="1"/>
    <xf numFmtId="164" fontId="3" fillId="0" borderId="1" xfId="0" applyNumberFormat="1" applyFont="1" applyBorder="1"/>
    <xf numFmtId="167" fontId="3" fillId="0" borderId="1" xfId="0" applyNumberFormat="1" applyFont="1" applyBorder="1"/>
    <xf numFmtId="166" fontId="3" fillId="0" borderId="1" xfId="0" applyNumberFormat="1" applyFont="1" applyBorder="1"/>
    <xf numFmtId="168" fontId="3" fillId="0" borderId="1" xfId="0" applyNumberFormat="1" applyFont="1" applyBorder="1"/>
    <xf numFmtId="169" fontId="3" fillId="0" borderId="1" xfId="0" applyNumberFormat="1" applyFont="1" applyBorder="1"/>
    <xf numFmtId="168" fontId="3" fillId="0" borderId="1" xfId="0" applyNumberFormat="1" applyFont="1" applyBorder="1" applyAlignment="1">
      <alignment horizontal="center"/>
    </xf>
    <xf numFmtId="170" fontId="3" fillId="0" borderId="1" xfId="0" applyNumberFormat="1" applyFont="1" applyBorder="1"/>
    <xf numFmtId="0" fontId="9" fillId="0" borderId="0" xfId="0" applyFont="1"/>
    <xf numFmtId="0" fontId="6" fillId="0" borderId="3" xfId="0" applyFont="1" applyBorder="1"/>
    <xf numFmtId="164" fontId="6" fillId="0" borderId="1" xfId="0" applyNumberFormat="1" applyFont="1" applyBorder="1"/>
    <xf numFmtId="167" fontId="6" fillId="0" borderId="1" xfId="0" applyNumberFormat="1" applyFont="1" applyBorder="1"/>
    <xf numFmtId="166" fontId="6" fillId="0" borderId="1" xfId="0" applyNumberFormat="1" applyFont="1" applyBorder="1"/>
    <xf numFmtId="168" fontId="6" fillId="0" borderId="1" xfId="0" applyNumberFormat="1" applyFont="1" applyBorder="1"/>
    <xf numFmtId="0" fontId="11" fillId="0" borderId="0" xfId="0" applyFont="1" applyAlignment="1">
      <alignment horizontal="right"/>
    </xf>
    <xf numFmtId="165" fontId="7" fillId="0" borderId="6" xfId="0" applyNumberFormat="1" applyFont="1" applyBorder="1" applyAlignment="1" applyProtection="1">
      <alignment horizontal="center"/>
      <protection locked="0"/>
    </xf>
    <xf numFmtId="167" fontId="3" fillId="0" borderId="1" xfId="0" applyNumberFormat="1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14" fillId="0" borderId="0" xfId="0" applyFont="1" applyAlignment="1">
      <alignment horizontal="center"/>
    </xf>
    <xf numFmtId="164" fontId="14" fillId="0" borderId="1" xfId="0" applyNumberFormat="1" applyFont="1" applyBorder="1"/>
    <xf numFmtId="166" fontId="14" fillId="0" borderId="1" xfId="0" applyNumberFormat="1" applyFont="1" applyBorder="1"/>
    <xf numFmtId="164" fontId="23" fillId="0" borderId="1" xfId="0" applyNumberFormat="1" applyFont="1" applyBorder="1"/>
    <xf numFmtId="166" fontId="23" fillId="0" borderId="1" xfId="0" applyNumberFormat="1" applyFont="1" applyBorder="1"/>
    <xf numFmtId="164" fontId="10" fillId="0" borderId="1" xfId="0" quotePrefix="1" applyNumberFormat="1" applyFont="1" applyBorder="1"/>
    <xf numFmtId="168" fontId="3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8" fontId="6" fillId="0" borderId="1" xfId="0" applyNumberFormat="1" applyFont="1" applyBorder="1" applyAlignment="1">
      <alignment horizontal="right"/>
    </xf>
    <xf numFmtId="0" fontId="2" fillId="4" borderId="0" xfId="0" applyFont="1" applyFill="1"/>
    <xf numFmtId="14" fontId="2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167" fontId="25" fillId="0" borderId="1" xfId="0" applyNumberFormat="1" applyFont="1" applyBorder="1" applyAlignment="1">
      <alignment horizontal="right"/>
    </xf>
    <xf numFmtId="0" fontId="26" fillId="0" borderId="0" xfId="0" applyFont="1"/>
    <xf numFmtId="0" fontId="27" fillId="0" borderId="1" xfId="0" applyFont="1" applyBorder="1"/>
    <xf numFmtId="0" fontId="27" fillId="0" borderId="1" xfId="0" applyFont="1" applyBorder="1" applyAlignment="1">
      <alignment horizontal="center"/>
    </xf>
    <xf numFmtId="171" fontId="27" fillId="0" borderId="1" xfId="0" applyNumberFormat="1" applyFont="1" applyBorder="1"/>
    <xf numFmtId="168" fontId="27" fillId="0" borderId="1" xfId="0" applyNumberFormat="1" applyFont="1" applyBorder="1" applyAlignment="1">
      <alignment horizontal="center"/>
    </xf>
    <xf numFmtId="166" fontId="27" fillId="0" borderId="1" xfId="0" applyNumberFormat="1" applyFont="1" applyBorder="1"/>
    <xf numFmtId="168" fontId="27" fillId="0" borderId="1" xfId="0" applyNumberFormat="1" applyFont="1" applyBorder="1"/>
    <xf numFmtId="0" fontId="29" fillId="0" borderId="1" xfId="0" applyFont="1" applyBorder="1"/>
    <xf numFmtId="168" fontId="27" fillId="0" borderId="1" xfId="0" applyNumberFormat="1" applyFont="1" applyBorder="1" applyAlignment="1">
      <alignment horizontal="right"/>
    </xf>
    <xf numFmtId="172" fontId="27" fillId="0" borderId="1" xfId="0" applyNumberFormat="1" applyFont="1" applyBorder="1"/>
    <xf numFmtId="0" fontId="30" fillId="0" borderId="1" xfId="0" applyFont="1" applyBorder="1"/>
    <xf numFmtId="173" fontId="27" fillId="0" borderId="1" xfId="0" applyNumberFormat="1" applyFont="1" applyBorder="1"/>
    <xf numFmtId="0" fontId="31" fillId="0" borderId="0" xfId="0" applyFont="1" applyAlignment="1">
      <alignment horizontal="right"/>
    </xf>
    <xf numFmtId="0" fontId="27" fillId="0" borderId="0" xfId="0" quotePrefix="1" applyFont="1"/>
    <xf numFmtId="0" fontId="29" fillId="0" borderId="0" xfId="0" applyFont="1"/>
    <xf numFmtId="0" fontId="27" fillId="0" borderId="0" xfId="0" applyFont="1"/>
    <xf numFmtId="0" fontId="28" fillId="0" borderId="1" xfId="0" applyFont="1" applyBorder="1" applyAlignment="1" applyProtection="1">
      <alignment horizontal="center"/>
      <protection locked="0"/>
    </xf>
    <xf numFmtId="164" fontId="3" fillId="0" borderId="3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16" fillId="0" borderId="1" xfId="0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4" fillId="0" borderId="1" xfId="0" applyFont="1" applyBorder="1" applyAlignment="1">
      <alignment horizontal="center" textRotation="75" wrapText="1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317500</xdr:colOff>
      <xdr:row>3</xdr:row>
      <xdr:rowOff>50800</xdr:rowOff>
    </xdr:from>
    <xdr:to>
      <xdr:col>8</xdr:col>
      <xdr:colOff>87085</xdr:colOff>
      <xdr:row>4</xdr:row>
      <xdr:rowOff>130630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BC468AB-16F1-471E-9762-B58D72ACA5B1}"/>
            </a:ext>
          </a:extLst>
        </xdr:cNvPr>
        <xdr:cNvSpPr txBox="1"/>
      </xdr:nvSpPr>
      <xdr:spPr>
        <a:xfrm>
          <a:off x="1714500" y="749300"/>
          <a:ext cx="7808685" cy="257630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 b="1"/>
            <a:t>Spritzplan-Download als Excel unter: www.agrar.basf.at/de/Produkte/Downloads/Produktbroschüren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abSelected="1" zoomScale="60" zoomScaleNormal="60" workbookViewId="0">
      <selection activeCell="D44" sqref="D44"/>
    </sheetView>
  </sheetViews>
  <sheetFormatPr baseColWidth="10" defaultColWidth="10.77734375" defaultRowHeight="13.2" x14ac:dyDescent="0.25"/>
  <cols>
    <col min="1" max="1" width="20.44140625" customWidth="1"/>
    <col min="2" max="2" width="17" customWidth="1"/>
    <col min="3" max="3" width="21.5546875" customWidth="1"/>
    <col min="4" max="4" width="35.5546875" customWidth="1"/>
    <col min="5" max="6" width="12.5546875" customWidth="1"/>
    <col min="7" max="7" width="12.21875" customWidth="1"/>
    <col min="8" max="8" width="5.77734375" customWidth="1"/>
  </cols>
  <sheetData>
    <row r="1" spans="1:8" ht="33" x14ac:dyDescent="0.6">
      <c r="A1" s="63" t="s">
        <v>71</v>
      </c>
      <c r="B1" s="63"/>
      <c r="C1" s="63"/>
      <c r="D1" s="63"/>
      <c r="E1" s="63"/>
      <c r="F1" s="63"/>
      <c r="G1" s="64">
        <f ca="1">TODAY()</f>
        <v>46071</v>
      </c>
      <c r="H1" s="63"/>
    </row>
    <row r="2" spans="1:8" ht="4.95" customHeight="1" x14ac:dyDescent="0.3">
      <c r="A2" s="1"/>
      <c r="B2" s="2"/>
      <c r="C2" s="2"/>
      <c r="D2" s="2"/>
      <c r="E2" s="2"/>
      <c r="F2" s="3"/>
      <c r="G2" s="89"/>
      <c r="H2" s="89"/>
    </row>
    <row r="3" spans="1:8" s="3" customFormat="1" ht="17.399999999999999" x14ac:dyDescent="0.3">
      <c r="A3" s="1" t="s">
        <v>16</v>
      </c>
      <c r="B3" s="2"/>
      <c r="C3" s="2"/>
      <c r="D3" s="2"/>
      <c r="E3" s="2"/>
      <c r="H3" s="4" t="s">
        <v>21</v>
      </c>
    </row>
    <row r="4" spans="1:8" s="3" customFormat="1" ht="14.4" customHeight="1" x14ac:dyDescent="0.3">
      <c r="A4" s="5"/>
      <c r="B4" s="2"/>
      <c r="D4" s="88"/>
      <c r="E4" s="88"/>
      <c r="F4" s="88"/>
      <c r="G4" s="88"/>
      <c r="H4" s="88"/>
    </row>
    <row r="5" spans="1:8" s="3" customFormat="1" ht="15.6" customHeight="1" thickBot="1" x14ac:dyDescent="0.35">
      <c r="A5" s="1"/>
      <c r="B5" s="2"/>
      <c r="C5" s="2"/>
      <c r="D5" s="2"/>
      <c r="E5" s="2"/>
    </row>
    <row r="6" spans="1:8" s="3" customFormat="1" ht="17.399999999999999" x14ac:dyDescent="0.3">
      <c r="A6" s="6" t="s">
        <v>0</v>
      </c>
      <c r="B6" s="7"/>
      <c r="C6" s="8"/>
      <c r="D6" s="8"/>
      <c r="E6" s="8"/>
      <c r="F6" s="9"/>
      <c r="G6" s="9"/>
      <c r="H6" s="10"/>
    </row>
    <row r="7" spans="1:8" s="3" customFormat="1" ht="17.399999999999999" x14ac:dyDescent="0.3">
      <c r="A7" s="11" t="s">
        <v>1</v>
      </c>
      <c r="B7" s="12"/>
      <c r="C7" s="13"/>
      <c r="D7" s="2"/>
      <c r="E7" s="2"/>
      <c r="H7" s="14"/>
    </row>
    <row r="8" spans="1:8" s="3" customFormat="1" ht="17.7" customHeight="1" x14ac:dyDescent="0.3">
      <c r="A8" s="15" t="s">
        <v>15</v>
      </c>
      <c r="B8" s="92" t="s">
        <v>87</v>
      </c>
      <c r="C8" s="92"/>
      <c r="D8" s="92"/>
      <c r="E8" s="92"/>
      <c r="F8" s="92"/>
      <c r="G8" s="92"/>
      <c r="H8" s="93"/>
    </row>
    <row r="9" spans="1:8" s="3" customFormat="1" ht="18" thickBot="1" x14ac:dyDescent="0.35">
      <c r="A9" s="16"/>
      <c r="B9" s="17" t="s">
        <v>32</v>
      </c>
      <c r="C9" s="17"/>
      <c r="D9" s="17"/>
      <c r="E9" s="17"/>
      <c r="F9" s="18"/>
      <c r="G9" s="18"/>
      <c r="H9" s="19"/>
    </row>
    <row r="10" spans="1:8" s="3" customFormat="1" ht="17.399999999999999" x14ac:dyDescent="0.3">
      <c r="A10" s="6" t="s">
        <v>2</v>
      </c>
      <c r="B10" s="7"/>
      <c r="C10" s="8"/>
      <c r="D10" s="20" t="s">
        <v>10</v>
      </c>
      <c r="E10" s="8"/>
      <c r="F10" s="9"/>
      <c r="G10" s="9"/>
      <c r="H10" s="10"/>
    </row>
    <row r="11" spans="1:8" s="3" customFormat="1" ht="17.399999999999999" x14ac:dyDescent="0.3">
      <c r="A11" s="11" t="s">
        <v>1</v>
      </c>
      <c r="B11" s="12"/>
      <c r="C11" s="13"/>
      <c r="D11" s="2"/>
      <c r="E11" s="2"/>
      <c r="H11" s="14"/>
    </row>
    <row r="12" spans="1:8" s="3" customFormat="1" ht="20.399999999999999" thickBot="1" x14ac:dyDescent="0.35">
      <c r="A12" s="15" t="s">
        <v>14</v>
      </c>
      <c r="B12" s="2" t="s">
        <v>64</v>
      </c>
      <c r="C12" s="2"/>
      <c r="D12" s="2"/>
      <c r="E12" s="2"/>
      <c r="H12" s="14"/>
    </row>
    <row r="13" spans="1:8" s="3" customFormat="1" ht="17.399999999999999" x14ac:dyDescent="0.3">
      <c r="A13" s="6" t="s">
        <v>3</v>
      </c>
      <c r="B13" s="7"/>
      <c r="C13" s="8"/>
      <c r="D13" s="20" t="s">
        <v>10</v>
      </c>
      <c r="E13" s="8"/>
      <c r="F13" s="9"/>
      <c r="G13" s="9"/>
      <c r="H13" s="10"/>
    </row>
    <row r="14" spans="1:8" s="3" customFormat="1" ht="17.399999999999999" x14ac:dyDescent="0.3">
      <c r="A14" s="11" t="s">
        <v>1</v>
      </c>
      <c r="B14" s="12"/>
      <c r="C14" s="13"/>
      <c r="D14" s="2"/>
      <c r="E14" s="2"/>
      <c r="H14" s="14"/>
    </row>
    <row r="15" spans="1:8" s="3" customFormat="1" ht="19.8" x14ac:dyDescent="0.3">
      <c r="A15" s="15" t="s">
        <v>13</v>
      </c>
      <c r="B15" s="2" t="s">
        <v>66</v>
      </c>
      <c r="C15" s="2"/>
      <c r="D15" s="2"/>
      <c r="E15" s="2"/>
      <c r="H15" s="14"/>
    </row>
    <row r="16" spans="1:8" s="3" customFormat="1" ht="20.399999999999999" thickBot="1" x14ac:dyDescent="0.35">
      <c r="A16" s="16"/>
      <c r="B16" s="21" t="s">
        <v>52</v>
      </c>
      <c r="C16" s="17"/>
      <c r="D16" s="17"/>
      <c r="E16" s="18"/>
      <c r="F16" s="18"/>
      <c r="G16" s="22" t="s">
        <v>53</v>
      </c>
      <c r="H16" s="19"/>
    </row>
    <row r="17" spans="1:8" s="3" customFormat="1" ht="17.399999999999999" x14ac:dyDescent="0.3">
      <c r="A17" s="6" t="s">
        <v>4</v>
      </c>
      <c r="B17" s="7"/>
      <c r="C17" s="8"/>
      <c r="D17" s="20" t="s">
        <v>11</v>
      </c>
      <c r="E17" s="8"/>
      <c r="F17" s="9"/>
      <c r="G17" s="9"/>
      <c r="H17" s="10"/>
    </row>
    <row r="18" spans="1:8" s="3" customFormat="1" ht="17.399999999999999" x14ac:dyDescent="0.3">
      <c r="A18" s="23" t="s">
        <v>1</v>
      </c>
      <c r="B18" s="2"/>
      <c r="C18" s="2"/>
      <c r="D18" s="2"/>
      <c r="E18" s="2"/>
      <c r="H18" s="14"/>
    </row>
    <row r="19" spans="1:8" s="3" customFormat="1" ht="19.8" x14ac:dyDescent="0.3">
      <c r="A19" s="15" t="s">
        <v>5</v>
      </c>
      <c r="B19" s="2" t="s">
        <v>63</v>
      </c>
      <c r="C19" s="2"/>
      <c r="D19" s="2"/>
      <c r="E19" s="2"/>
      <c r="H19" s="14"/>
    </row>
    <row r="20" spans="1:8" s="3" customFormat="1" ht="17.399999999999999" x14ac:dyDescent="0.3">
      <c r="A20" s="24"/>
      <c r="B20" s="25" t="s">
        <v>26</v>
      </c>
      <c r="C20" s="2"/>
      <c r="D20" s="2"/>
      <c r="E20" s="2" t="s">
        <v>65</v>
      </c>
      <c r="H20" s="14"/>
    </row>
    <row r="21" spans="1:8" s="3" customFormat="1" ht="20.399999999999999" thickBot="1" x14ac:dyDescent="0.4">
      <c r="A21" s="26"/>
      <c r="B21" s="18"/>
      <c r="C21" s="17"/>
      <c r="D21" s="17"/>
      <c r="E21" s="17"/>
      <c r="F21" s="18"/>
      <c r="G21" s="27" t="s">
        <v>54</v>
      </c>
      <c r="H21" s="19"/>
    </row>
    <row r="22" spans="1:8" s="3" customFormat="1" ht="17.399999999999999" x14ac:dyDescent="0.3">
      <c r="A22" s="6" t="s">
        <v>6</v>
      </c>
      <c r="B22" s="7"/>
      <c r="C22" s="8"/>
      <c r="D22" s="20" t="s">
        <v>11</v>
      </c>
      <c r="E22" s="8"/>
      <c r="F22" s="9"/>
      <c r="G22" s="9"/>
      <c r="H22" s="10"/>
    </row>
    <row r="23" spans="1:8" s="3" customFormat="1" ht="17.399999999999999" x14ac:dyDescent="0.3">
      <c r="A23" s="11" t="s">
        <v>1</v>
      </c>
      <c r="B23" s="12"/>
      <c r="C23" s="13"/>
      <c r="D23" s="2"/>
      <c r="E23" s="2"/>
      <c r="H23" s="14"/>
    </row>
    <row r="24" spans="1:8" s="3" customFormat="1" ht="19.8" x14ac:dyDescent="0.3">
      <c r="A24" s="15" t="s">
        <v>7</v>
      </c>
      <c r="B24" s="2" t="s">
        <v>74</v>
      </c>
      <c r="C24" s="2"/>
      <c r="D24" s="2"/>
      <c r="E24" s="2"/>
      <c r="H24" s="14"/>
    </row>
    <row r="25" spans="1:8" s="3" customFormat="1" ht="20.399999999999999" thickBot="1" x14ac:dyDescent="0.35">
      <c r="A25" s="16"/>
      <c r="B25" s="21" t="s">
        <v>52</v>
      </c>
      <c r="C25" s="17"/>
      <c r="D25" s="17"/>
      <c r="E25" s="17" t="s">
        <v>65</v>
      </c>
      <c r="F25" s="18"/>
      <c r="G25" s="18"/>
      <c r="H25" s="19"/>
    </row>
    <row r="26" spans="1:8" s="3" customFormat="1" ht="17.399999999999999" x14ac:dyDescent="0.3">
      <c r="A26" s="6" t="s">
        <v>12</v>
      </c>
      <c r="B26" s="7"/>
      <c r="C26" s="8"/>
      <c r="D26" s="20" t="s">
        <v>10</v>
      </c>
      <c r="E26" s="8"/>
      <c r="F26" s="9"/>
      <c r="G26" s="9"/>
      <c r="H26" s="10"/>
    </row>
    <row r="27" spans="1:8" s="3" customFormat="1" ht="17.399999999999999" x14ac:dyDescent="0.3">
      <c r="A27" s="11" t="s">
        <v>1</v>
      </c>
      <c r="B27" s="12"/>
      <c r="C27" s="13"/>
      <c r="D27" s="2"/>
      <c r="E27" s="2"/>
      <c r="H27" s="14"/>
    </row>
    <row r="28" spans="1:8" s="3" customFormat="1" ht="19.8" x14ac:dyDescent="0.3">
      <c r="A28" s="15" t="s">
        <v>8</v>
      </c>
      <c r="B28" s="2" t="s">
        <v>56</v>
      </c>
      <c r="C28" s="2"/>
      <c r="H28" s="14"/>
    </row>
    <row r="29" spans="1:8" s="3" customFormat="1" ht="19.8" x14ac:dyDescent="0.3">
      <c r="A29" s="24"/>
      <c r="B29" s="2" t="s">
        <v>57</v>
      </c>
      <c r="C29" s="2"/>
      <c r="D29" s="2"/>
      <c r="E29" s="2" t="s">
        <v>65</v>
      </c>
      <c r="H29" s="14"/>
    </row>
    <row r="30" spans="1:8" s="3" customFormat="1" ht="20.399999999999999" thickBot="1" x14ac:dyDescent="0.4">
      <c r="A30" s="26"/>
      <c r="B30" s="18"/>
      <c r="C30" s="17"/>
      <c r="D30" s="17"/>
      <c r="E30" s="17"/>
      <c r="F30" s="18"/>
      <c r="G30" s="27" t="s">
        <v>55</v>
      </c>
      <c r="H30" s="19"/>
    </row>
    <row r="31" spans="1:8" s="3" customFormat="1" ht="17.399999999999999" x14ac:dyDescent="0.3">
      <c r="A31" s="6" t="s">
        <v>34</v>
      </c>
      <c r="B31" s="7"/>
      <c r="C31" s="8"/>
      <c r="D31" s="20" t="s">
        <v>10</v>
      </c>
      <c r="E31" s="8"/>
      <c r="F31" s="9"/>
      <c r="G31" s="9"/>
      <c r="H31" s="10"/>
    </row>
    <row r="32" spans="1:8" s="3" customFormat="1" ht="17.399999999999999" x14ac:dyDescent="0.3">
      <c r="A32" s="23" t="s">
        <v>1</v>
      </c>
      <c r="B32" s="12"/>
      <c r="C32" s="13"/>
      <c r="D32" s="2"/>
      <c r="E32" s="2"/>
      <c r="H32" s="14"/>
    </row>
    <row r="33" spans="1:8" s="3" customFormat="1" ht="20.399999999999999" thickBot="1" x14ac:dyDescent="0.35">
      <c r="A33" s="28" t="s">
        <v>31</v>
      </c>
      <c r="B33" s="17" t="s">
        <v>72</v>
      </c>
      <c r="C33" s="17"/>
      <c r="D33" s="17"/>
      <c r="E33" s="17"/>
      <c r="F33" s="18"/>
      <c r="G33" s="18"/>
      <c r="H33" s="19"/>
    </row>
    <row r="34" spans="1:8" s="3" customFormat="1" ht="17.399999999999999" x14ac:dyDescent="0.3">
      <c r="A34" s="6" t="s">
        <v>9</v>
      </c>
      <c r="B34" s="7"/>
      <c r="C34" s="8"/>
      <c r="D34" s="20" t="s">
        <v>10</v>
      </c>
      <c r="E34" s="8"/>
      <c r="F34" s="9"/>
      <c r="G34" s="9"/>
      <c r="H34" s="10"/>
    </row>
    <row r="35" spans="1:8" s="3" customFormat="1" ht="17.399999999999999" x14ac:dyDescent="0.3">
      <c r="A35" s="23" t="s">
        <v>1</v>
      </c>
      <c r="B35" s="12"/>
      <c r="C35" s="13"/>
      <c r="D35" s="2"/>
      <c r="E35" s="2"/>
      <c r="H35" s="14"/>
    </row>
    <row r="36" spans="1:8" s="3" customFormat="1" ht="20.399999999999999" thickBot="1" x14ac:dyDescent="0.35">
      <c r="A36" s="28" t="s">
        <v>33</v>
      </c>
      <c r="B36" s="17" t="s">
        <v>67</v>
      </c>
      <c r="C36" s="17"/>
      <c r="D36" s="17"/>
      <c r="E36" s="17"/>
      <c r="F36" s="18"/>
      <c r="G36" s="18"/>
      <c r="H36" s="19"/>
    </row>
    <row r="37" spans="1:8" ht="7.5" customHeight="1" x14ac:dyDescent="0.3">
      <c r="A37" s="29"/>
      <c r="B37" s="2"/>
      <c r="C37" s="2"/>
      <c r="D37" s="2"/>
      <c r="E37" s="2"/>
    </row>
    <row r="38" spans="1:8" ht="19.8" x14ac:dyDescent="0.3">
      <c r="A38" s="2" t="s">
        <v>75</v>
      </c>
      <c r="B38" s="2"/>
      <c r="C38" s="2"/>
      <c r="D38" s="2"/>
      <c r="E38" s="2"/>
    </row>
    <row r="39" spans="1:8" ht="19.8" x14ac:dyDescent="0.3">
      <c r="B39" s="2" t="s">
        <v>58</v>
      </c>
      <c r="C39" s="2"/>
      <c r="D39" s="2"/>
      <c r="E39" s="2"/>
    </row>
    <row r="40" spans="1:8" ht="17.399999999999999" x14ac:dyDescent="0.3">
      <c r="B40" s="2"/>
      <c r="C40" s="2"/>
      <c r="D40" s="2"/>
      <c r="E40" s="2"/>
    </row>
    <row r="41" spans="1:8" ht="17.399999999999999" x14ac:dyDescent="0.3">
      <c r="A41" s="65" t="s">
        <v>69</v>
      </c>
      <c r="B41" s="91"/>
      <c r="C41" s="91"/>
      <c r="D41" s="66" t="s">
        <v>70</v>
      </c>
      <c r="E41" s="91"/>
      <c r="F41" s="91"/>
      <c r="G41" s="91"/>
      <c r="H41" s="91"/>
    </row>
    <row r="42" spans="1:8" ht="18" thickBot="1" x14ac:dyDescent="0.35">
      <c r="B42" s="2"/>
      <c r="C42" s="2"/>
      <c r="D42" s="30" t="s">
        <v>28</v>
      </c>
      <c r="E42" s="2"/>
    </row>
    <row r="43" spans="1:8" ht="24" customHeight="1" thickTop="1" thickBot="1" x14ac:dyDescent="0.45">
      <c r="B43" s="31" t="s">
        <v>19</v>
      </c>
      <c r="C43" s="32">
        <v>1</v>
      </c>
      <c r="D43" s="49">
        <v>1</v>
      </c>
      <c r="E43" s="2"/>
      <c r="G43" s="90" t="s">
        <v>60</v>
      </c>
      <c r="H43" s="90"/>
    </row>
    <row r="44" spans="1:8" s="33" customFormat="1" ht="43.2" customHeight="1" thickTop="1" x14ac:dyDescent="0.3">
      <c r="A44" s="52" t="s">
        <v>17</v>
      </c>
      <c r="B44" s="53" t="s">
        <v>27</v>
      </c>
      <c r="C44" s="51" t="s">
        <v>18</v>
      </c>
      <c r="D44" s="54" t="s">
        <v>61</v>
      </c>
      <c r="E44" s="85" t="s">
        <v>22</v>
      </c>
      <c r="F44" s="86"/>
      <c r="G44" s="90"/>
      <c r="H44" s="90"/>
    </row>
    <row r="45" spans="1:8" ht="19.8" x14ac:dyDescent="0.3">
      <c r="A45" s="34" t="s">
        <v>41</v>
      </c>
      <c r="B45" s="94" t="s">
        <v>29</v>
      </c>
      <c r="C45" s="35">
        <v>4.2</v>
      </c>
      <c r="D45" s="55">
        <f>IF($D$43=0,"",$D$43*C45)</f>
        <v>4.2</v>
      </c>
      <c r="E45" s="36">
        <v>1</v>
      </c>
      <c r="F45" s="67">
        <v>5</v>
      </c>
      <c r="G45" s="87"/>
      <c r="H45" s="87"/>
    </row>
    <row r="46" spans="1:8" ht="19.8" x14ac:dyDescent="0.3">
      <c r="A46" s="34" t="s">
        <v>38</v>
      </c>
      <c r="B46" s="95" t="s">
        <v>37</v>
      </c>
      <c r="C46" s="35"/>
      <c r="D46" s="59" t="s">
        <v>62</v>
      </c>
      <c r="E46" s="50" t="s">
        <v>39</v>
      </c>
      <c r="F46" s="60" t="s">
        <v>23</v>
      </c>
      <c r="G46" s="87"/>
      <c r="H46" s="87"/>
    </row>
    <row r="47" spans="1:8" ht="19.8" x14ac:dyDescent="0.3">
      <c r="A47" s="34" t="s">
        <v>42</v>
      </c>
      <c r="B47" s="94">
        <v>3299</v>
      </c>
      <c r="C47" s="37">
        <v>0.64</v>
      </c>
      <c r="D47" s="56">
        <f t="shared" ref="D47:D56" si="0">IF($D$43=0,"",$D$43*C47)</f>
        <v>0.64</v>
      </c>
      <c r="E47" s="38">
        <v>1</v>
      </c>
      <c r="F47" s="60">
        <v>5</v>
      </c>
      <c r="G47" s="87"/>
      <c r="H47" s="87"/>
    </row>
    <row r="48" spans="1:8" ht="19.8" x14ac:dyDescent="0.3">
      <c r="A48" s="34" t="s">
        <v>68</v>
      </c>
      <c r="B48" s="94">
        <v>3675</v>
      </c>
      <c r="C48" s="37">
        <v>1.5</v>
      </c>
      <c r="D48" s="56">
        <f t="shared" si="0"/>
        <v>1.5</v>
      </c>
      <c r="E48" s="38">
        <v>5</v>
      </c>
      <c r="F48" s="60" t="s">
        <v>23</v>
      </c>
      <c r="G48" s="87"/>
      <c r="H48" s="87"/>
    </row>
    <row r="49" spans="1:8" ht="19.8" x14ac:dyDescent="0.3">
      <c r="A49" s="34" t="s">
        <v>43</v>
      </c>
      <c r="B49" s="94">
        <v>3632</v>
      </c>
      <c r="C49" s="37">
        <v>3.9</v>
      </c>
      <c r="D49" s="56">
        <f t="shared" si="0"/>
        <v>3.9</v>
      </c>
      <c r="E49" s="40" t="s">
        <v>23</v>
      </c>
      <c r="F49" s="60">
        <v>10</v>
      </c>
      <c r="G49" s="87"/>
      <c r="H49" s="87"/>
    </row>
    <row r="50" spans="1:8" ht="19.8" x14ac:dyDescent="0.3">
      <c r="A50" s="34" t="s">
        <v>73</v>
      </c>
      <c r="B50" s="94">
        <v>4603</v>
      </c>
      <c r="C50" s="37">
        <v>6.4</v>
      </c>
      <c r="D50" s="56">
        <f t="shared" si="0"/>
        <v>6.4</v>
      </c>
      <c r="E50" s="40" t="s">
        <v>23</v>
      </c>
      <c r="F50" s="60">
        <v>10</v>
      </c>
      <c r="G50" s="87"/>
      <c r="H50" s="87"/>
    </row>
    <row r="51" spans="1:8" ht="19.8" x14ac:dyDescent="0.3">
      <c r="A51" s="34" t="s">
        <v>44</v>
      </c>
      <c r="B51" s="94" t="s">
        <v>30</v>
      </c>
      <c r="C51" s="39">
        <v>1</v>
      </c>
      <c r="D51" s="56">
        <f t="shared" si="0"/>
        <v>1</v>
      </c>
      <c r="E51" s="38">
        <v>5</v>
      </c>
      <c r="F51" s="60" t="s">
        <v>23</v>
      </c>
      <c r="G51" s="87"/>
      <c r="H51" s="87"/>
    </row>
    <row r="52" spans="1:8" ht="19.8" x14ac:dyDescent="0.3">
      <c r="A52" s="34" t="s">
        <v>45</v>
      </c>
      <c r="B52" s="94">
        <v>396</v>
      </c>
      <c r="C52" s="35">
        <v>22</v>
      </c>
      <c r="D52" s="55">
        <f t="shared" si="0"/>
        <v>22</v>
      </c>
      <c r="E52" s="36">
        <v>25</v>
      </c>
      <c r="F52" s="60" t="s">
        <v>23</v>
      </c>
      <c r="G52" s="87"/>
      <c r="H52" s="87"/>
    </row>
    <row r="53" spans="1:8" ht="19.2" x14ac:dyDescent="0.3">
      <c r="A53" s="34" t="s">
        <v>46</v>
      </c>
      <c r="B53" s="94">
        <v>4287</v>
      </c>
      <c r="C53" s="41">
        <v>1.7</v>
      </c>
      <c r="D53" s="56">
        <f t="shared" si="0"/>
        <v>1.7</v>
      </c>
      <c r="E53" s="38">
        <v>5</v>
      </c>
      <c r="F53" s="60">
        <v>10</v>
      </c>
      <c r="G53" s="87"/>
      <c r="H53" s="87"/>
    </row>
    <row r="54" spans="1:8" ht="19.8" x14ac:dyDescent="0.3">
      <c r="A54" s="34" t="s">
        <v>47</v>
      </c>
      <c r="B54" s="94">
        <v>3796</v>
      </c>
      <c r="C54" s="37">
        <v>0.42</v>
      </c>
      <c r="D54" s="56">
        <f t="shared" si="0"/>
        <v>0.42</v>
      </c>
      <c r="E54" s="38">
        <v>1</v>
      </c>
      <c r="F54" s="60">
        <v>5</v>
      </c>
      <c r="G54" s="87"/>
      <c r="H54" s="87"/>
    </row>
    <row r="55" spans="1:8" ht="19.8" x14ac:dyDescent="0.3">
      <c r="A55" s="34" t="s">
        <v>48</v>
      </c>
      <c r="B55" s="94" t="s">
        <v>23</v>
      </c>
      <c r="C55" s="37">
        <v>0.7</v>
      </c>
      <c r="D55" s="56">
        <f t="shared" si="0"/>
        <v>0.7</v>
      </c>
      <c r="E55" s="38">
        <v>1</v>
      </c>
      <c r="F55" s="60" t="s">
        <v>23</v>
      </c>
      <c r="G55" s="87"/>
      <c r="H55" s="87"/>
    </row>
    <row r="56" spans="1:8" s="42" customFormat="1" ht="19.8" x14ac:dyDescent="0.3">
      <c r="A56" s="34" t="s">
        <v>49</v>
      </c>
      <c r="B56" s="94">
        <v>3356</v>
      </c>
      <c r="C56" s="37">
        <v>0.48</v>
      </c>
      <c r="D56" s="56">
        <f t="shared" si="0"/>
        <v>0.48</v>
      </c>
      <c r="E56" s="38">
        <v>1</v>
      </c>
      <c r="F56" s="60">
        <v>5</v>
      </c>
      <c r="G56" s="87"/>
      <c r="H56" s="87"/>
    </row>
    <row r="57" spans="1:8" ht="19.8" x14ac:dyDescent="0.3">
      <c r="A57" s="43" t="s">
        <v>50</v>
      </c>
      <c r="B57" s="96">
        <v>3149</v>
      </c>
      <c r="C57" s="44">
        <v>0.75</v>
      </c>
      <c r="D57" s="57">
        <f t="shared" ref="D57:D63" si="1">IF($D$43=0,"",$D$43*C57)</f>
        <v>0.75</v>
      </c>
      <c r="E57" s="45">
        <v>1</v>
      </c>
      <c r="F57" s="61">
        <v>5</v>
      </c>
      <c r="G57" s="87"/>
      <c r="H57" s="87"/>
    </row>
    <row r="58" spans="1:8" ht="19.8" x14ac:dyDescent="0.3">
      <c r="A58" s="43" t="s">
        <v>51</v>
      </c>
      <c r="B58" s="96">
        <v>3064</v>
      </c>
      <c r="C58" s="46">
        <v>1.6</v>
      </c>
      <c r="D58" s="58">
        <f t="shared" si="1"/>
        <v>1.6</v>
      </c>
      <c r="E58" s="47">
        <v>1</v>
      </c>
      <c r="F58" s="62">
        <v>5</v>
      </c>
      <c r="G58" s="87"/>
      <c r="H58" s="87"/>
    </row>
    <row r="59" spans="1:8" ht="17.399999999999999" x14ac:dyDescent="0.3">
      <c r="A59" s="69" t="s">
        <v>20</v>
      </c>
      <c r="B59" s="70" t="s">
        <v>23</v>
      </c>
      <c r="C59" s="71">
        <v>15</v>
      </c>
      <c r="D59" s="71">
        <f t="shared" si="1"/>
        <v>15</v>
      </c>
      <c r="E59" s="72" t="s">
        <v>24</v>
      </c>
      <c r="F59" s="72" t="s">
        <v>25</v>
      </c>
      <c r="G59" s="84"/>
      <c r="H59" s="84"/>
    </row>
    <row r="60" spans="1:8" ht="17.399999999999999" x14ac:dyDescent="0.3">
      <c r="A60" s="69" t="s">
        <v>76</v>
      </c>
      <c r="B60" s="70">
        <v>2907</v>
      </c>
      <c r="C60" s="73">
        <v>2.8</v>
      </c>
      <c r="D60" s="73">
        <f t="shared" si="1"/>
        <v>2.8</v>
      </c>
      <c r="E60" s="74" t="s">
        <v>77</v>
      </c>
      <c r="F60" s="74" t="s">
        <v>78</v>
      </c>
      <c r="G60" s="84"/>
      <c r="H60" s="84"/>
    </row>
    <row r="61" spans="1:8" ht="17.399999999999999" x14ac:dyDescent="0.3">
      <c r="A61" s="75" t="s">
        <v>79</v>
      </c>
      <c r="B61" s="70" t="s">
        <v>80</v>
      </c>
      <c r="C61" s="73">
        <v>8</v>
      </c>
      <c r="D61" s="73">
        <f t="shared" si="1"/>
        <v>8</v>
      </c>
      <c r="E61" s="72" t="s">
        <v>23</v>
      </c>
      <c r="F61" s="76">
        <v>10</v>
      </c>
      <c r="G61" s="84"/>
      <c r="H61" s="84"/>
    </row>
    <row r="62" spans="1:8" ht="17.399999999999999" x14ac:dyDescent="0.3">
      <c r="A62" s="69" t="s">
        <v>81</v>
      </c>
      <c r="B62" s="70" t="s">
        <v>82</v>
      </c>
      <c r="C62" s="73">
        <v>0.2</v>
      </c>
      <c r="D62" s="73">
        <f t="shared" si="1"/>
        <v>0.2</v>
      </c>
      <c r="E62" s="77">
        <v>0.5</v>
      </c>
      <c r="F62" s="72" t="s">
        <v>23</v>
      </c>
      <c r="G62" s="84"/>
      <c r="H62" s="84"/>
    </row>
    <row r="63" spans="1:8" ht="17.399999999999999" x14ac:dyDescent="0.3">
      <c r="A63" s="78" t="s">
        <v>83</v>
      </c>
      <c r="B63" s="70"/>
      <c r="C63" s="79">
        <v>2</v>
      </c>
      <c r="D63" s="79">
        <f t="shared" si="1"/>
        <v>2</v>
      </c>
      <c r="E63" s="74">
        <v>5</v>
      </c>
      <c r="F63" s="74">
        <v>25</v>
      </c>
      <c r="G63" s="84"/>
      <c r="H63" s="84"/>
    </row>
    <row r="64" spans="1:8" ht="19.8" x14ac:dyDescent="0.3">
      <c r="A64" s="48" t="s">
        <v>35</v>
      </c>
      <c r="B64" s="25" t="s">
        <v>59</v>
      </c>
    </row>
    <row r="65" spans="1:8" ht="19.8" x14ac:dyDescent="0.3">
      <c r="A65" s="80" t="s">
        <v>36</v>
      </c>
      <c r="B65" s="81" t="s">
        <v>85</v>
      </c>
      <c r="C65" s="82"/>
      <c r="D65" s="82"/>
      <c r="E65" s="82"/>
      <c r="F65" s="82"/>
      <c r="G65" s="82"/>
      <c r="H65" s="68"/>
    </row>
    <row r="66" spans="1:8" ht="19.8" x14ac:dyDescent="0.3">
      <c r="B66" s="2" t="s">
        <v>40</v>
      </c>
    </row>
    <row r="67" spans="1:8" ht="19.8" x14ac:dyDescent="0.3">
      <c r="B67" s="2" t="s">
        <v>84</v>
      </c>
    </row>
    <row r="68" spans="1:8" ht="17.399999999999999" x14ac:dyDescent="0.3">
      <c r="B68" s="83" t="s">
        <v>86</v>
      </c>
      <c r="C68" s="82"/>
      <c r="D68" s="82"/>
    </row>
  </sheetData>
  <sheetProtection selectLockedCells="1"/>
  <protectedRanges>
    <protectedRange sqref="B41 E41 D43 G59:H63 G45:H58" name="Bereich1"/>
  </protectedRanges>
  <sortState xmlns:xlrd2="http://schemas.microsoft.com/office/spreadsheetml/2017/richdata2" ref="A47:G56">
    <sortCondition ref="A47:A56"/>
  </sortState>
  <mergeCells count="26">
    <mergeCell ref="G53:H53"/>
    <mergeCell ref="G54:H54"/>
    <mergeCell ref="G55:H55"/>
    <mergeCell ref="G56:H56"/>
    <mergeCell ref="D4:H4"/>
    <mergeCell ref="G2:H2"/>
    <mergeCell ref="G43:H44"/>
    <mergeCell ref="B41:C41"/>
    <mergeCell ref="E41:H41"/>
    <mergeCell ref="B8:H8"/>
    <mergeCell ref="G61:H61"/>
    <mergeCell ref="G62:H62"/>
    <mergeCell ref="G63:H63"/>
    <mergeCell ref="E44:F44"/>
    <mergeCell ref="G50:H50"/>
    <mergeCell ref="G51:H51"/>
    <mergeCell ref="G52:H52"/>
    <mergeCell ref="G57:H57"/>
    <mergeCell ref="G45:H45"/>
    <mergeCell ref="G46:H46"/>
    <mergeCell ref="G47:H47"/>
    <mergeCell ref="G48:H48"/>
    <mergeCell ref="G49:H49"/>
    <mergeCell ref="G60:H60"/>
    <mergeCell ref="G58:H58"/>
    <mergeCell ref="G59:H59"/>
  </mergeCells>
  <phoneticPr fontId="17" type="noConversion"/>
  <pageMargins left="0.74803149606299213" right="0.23622047244094491" top="0.47244094488188981" bottom="0.15748031496062992" header="0.31496062992125984" footer="0.31496062992125984"/>
  <pageSetup paperSize="9" scale="6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0.77734375" defaultRowHeight="13.2" x14ac:dyDescent="0.25"/>
  <sheetData/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0.77734375" defaultRowHeight="13.2" x14ac:dyDescent="0.25"/>
  <sheetData/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</worksheet>
</file>

<file path=docMetadata/LabelInfo.xml><?xml version="1.0" encoding="utf-8"?>
<clbl:labelList xmlns:clbl="http://schemas.microsoft.com/office/2020/mipLabelMetadata">
  <clbl:label id="{06530cf4-8573-4c29-a912-bbcdac835909}" enabled="1" method="Standard" siteId="{ecaa386b-c8df-4ce0-ad01-740cbdb5ba5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Tabelle1</vt:lpstr>
      <vt:lpstr>Tabelle2</vt:lpstr>
      <vt:lpstr>Tabelle3</vt:lpstr>
      <vt:lpstr>Tabelle1!Druckbereich</vt:lpstr>
    </vt:vector>
  </TitlesOfParts>
  <Company>BASF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Holger Kopp</dc:creator>
  <cp:lastModifiedBy>christian.schuh@basf.com</cp:lastModifiedBy>
  <cp:lastPrinted>2026-02-18T11:12:16Z</cp:lastPrinted>
  <dcterms:created xsi:type="dcterms:W3CDTF">2014-03-12T07:02:43Z</dcterms:created>
  <dcterms:modified xsi:type="dcterms:W3CDTF">2026-02-18T11:13:11Z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_To_AIP">
    <vt:i4>0</vt:i4>
  </property>
  <property fmtid="{D5CDD505-2E9C-101B-9397-08002B2CF9AE}" pid="3" name="MSIP_Label_c8c00982-80e1-41e6-a03a-12f4ca954faf_Enabled">
    <vt:lpwstr>True</vt:lpwstr>
  </property>
  <property fmtid="{D5CDD505-2E9C-101B-9397-08002B2CF9AE}" pid="4" name="MSIP_Label_c8c00982-80e1-41e6-a03a-12f4ca954faf_SiteId">
    <vt:lpwstr>ecaa386b-c8df-4ce0-ad01-740cbdb5ba55</vt:lpwstr>
  </property>
  <property fmtid="{D5CDD505-2E9C-101B-9397-08002B2CF9AE}" pid="5" name="MSIP_Label_c8c00982-80e1-41e6-a03a-12f4ca954faf_Owner">
    <vt:lpwstr>SchuhC2@basfad.basf.net</vt:lpwstr>
  </property>
  <property fmtid="{D5CDD505-2E9C-101B-9397-08002B2CF9AE}" pid="6" name="MSIP_Label_c8c00982-80e1-41e6-a03a-12f4ca954faf_SetDate">
    <vt:lpwstr>2021-01-18T14:45:28.7070395Z</vt:lpwstr>
  </property>
  <property fmtid="{D5CDD505-2E9C-101B-9397-08002B2CF9AE}" pid="7" name="MSIP_Label_c8c00982-80e1-41e6-a03a-12f4ca954faf_Name">
    <vt:lpwstr>Internal</vt:lpwstr>
  </property>
  <property fmtid="{D5CDD505-2E9C-101B-9397-08002B2CF9AE}" pid="8" name="MSIP_Label_c8c00982-80e1-41e6-a03a-12f4ca954faf_Application">
    <vt:lpwstr>Microsoft Azure Information Protection</vt:lpwstr>
  </property>
  <property fmtid="{D5CDD505-2E9C-101B-9397-08002B2CF9AE}" pid="9" name="MSIP_Label_c8c00982-80e1-41e6-a03a-12f4ca954faf_ActionId">
    <vt:lpwstr>ed64e5f7-3afb-4e35-9304-4c28274a1a57</vt:lpwstr>
  </property>
  <property fmtid="{D5CDD505-2E9C-101B-9397-08002B2CF9AE}" pid="10" name="MSIP_Label_c8c00982-80e1-41e6-a03a-12f4ca954faf_Extended_MSFT_Method">
    <vt:lpwstr>Automatic</vt:lpwstr>
  </property>
  <property fmtid="{D5CDD505-2E9C-101B-9397-08002B2CF9AE}" pid="11" name="MSIP_Label_06530cf4-8573-4c29-a912-bbcdac835909_Enabled">
    <vt:lpwstr>true</vt:lpwstr>
  </property>
  <property fmtid="{D5CDD505-2E9C-101B-9397-08002B2CF9AE}" pid="12" name="MSIP_Label_06530cf4-8573-4c29-a912-bbcdac835909_SetDate">
    <vt:lpwstr>2023-11-28T13:51:55Z</vt:lpwstr>
  </property>
  <property fmtid="{D5CDD505-2E9C-101B-9397-08002B2CF9AE}" pid="13" name="MSIP_Label_06530cf4-8573-4c29-a912-bbcdac835909_Method">
    <vt:lpwstr>Standard</vt:lpwstr>
  </property>
  <property fmtid="{D5CDD505-2E9C-101B-9397-08002B2CF9AE}" pid="14" name="MSIP_Label_06530cf4-8573-4c29-a912-bbcdac835909_Name">
    <vt:lpwstr>06530cf4-8573-4c29-a912-bbcdac835909</vt:lpwstr>
  </property>
  <property fmtid="{D5CDD505-2E9C-101B-9397-08002B2CF9AE}" pid="15" name="MSIP_Label_06530cf4-8573-4c29-a912-bbcdac835909_SiteId">
    <vt:lpwstr>ecaa386b-c8df-4ce0-ad01-740cbdb5ba55</vt:lpwstr>
  </property>
  <property fmtid="{D5CDD505-2E9C-101B-9397-08002B2CF9AE}" pid="16" name="MSIP_Label_06530cf4-8573-4c29-a912-bbcdac835909_ActionId">
    <vt:lpwstr>d38b41ed-fecb-4897-b0a2-19f685f6005c</vt:lpwstr>
  </property>
  <property fmtid="{D5CDD505-2E9C-101B-9397-08002B2CF9AE}" pid="17" name="MSIP_Label_06530cf4-8573-4c29-a912-bbcdac835909_ContentBits">
    <vt:lpwstr>2</vt:lpwstr>
  </property>
</Properties>
</file>